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<sst xmlns="http://schemas.openxmlformats.org/spreadsheetml/2006/main" count="180" uniqueCount="162">
  <si>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</si>
  <si>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средств. Корректировка 2</t>
  </si>
  <si>
    <t>на</t>
  </si>
  <si>
    <t>31</t>
  </si>
  <si>
    <t>.</t>
  </si>
  <si>
    <t>10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</si>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</sst>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"/>
    <numFmt numFmtId="168" formatCode="0"/>
    <numFmt numFmtId="169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J21" sqref="BJ21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97187.26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>BJ11</f>
        <v>97187.26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97187.26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97187.26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131240.22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26">
        <f>BJ18*BW18</f>
        <v>131240.22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131240.22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1">
        <f>SUM(CM17:DD18)</f>
        <v>131240.22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0">
        <v>18773.42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2">
        <f aca="true" t="shared" si="0" ref="CM21:CM23">BJ21</f>
        <v>18773.42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3">
        <f t="shared" si="0"/>
        <v>0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18773.42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4">
        <f t="shared" si="0"/>
        <v>18773.42</v>
      </c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7">
        <f>32898.64459*4898.72</f>
        <v>161161248.22592482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80580624.11296241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2">
        <f aca="true" t="shared" si="1" ref="CM33:CM34">BJ33*BW33</f>
        <v>0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20000000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23">
        <f t="shared" si="1"/>
        <v>20000000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6">
        <v>0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>
        <v>0.5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6">
        <v>0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>
        <v>1</v>
      </c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6">
        <v>0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1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6">
        <v>0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1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181161248.22592482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6" t="s">
        <v>30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1">
        <f>SUM(CM25:DD38)</f>
        <v>100580624.11296241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6">
        <v>0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>
        <v>1</v>
      </c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6">
        <v>0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>
        <v>1</v>
      </c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6">
        <v>0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>
        <v>1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6">
        <v>0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6">
        <v>0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6">
        <v>0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 aca="true" t="shared" si="2" ref="CM47:CM48"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 t="shared" si="2"/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6">
        <v>0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6">
        <v>0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6">
        <v>0</v>
      </c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6">
        <v>0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360781.42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360781.42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6">
        <v>0</v>
      </c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5">
        <v>0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6">
        <v>0</v>
      </c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6">
        <v>0</v>
      </c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6">
        <v>0</v>
      </c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6">
        <v>0</v>
      </c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6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6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3445.01+35917.35+2.64+126575.34+76438.36</f>
        <v>242378.7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6">
        <v>0.1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0">
        <f>BJ63*BW63</f>
        <v>24237.870000000003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603160.12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6" t="s">
        <v>30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53">
        <f>SUM(CM41:DD63)</f>
        <v>385019.29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5562.08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6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0">
        <f>BJ66</f>
        <v>5562.08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182017171.32592484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101218406.38296242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6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 t="s">
        <v>30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6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 t="s">
        <v>30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45">
        <v>80000</v>
      </c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6" t="s">
        <v>6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5">
        <f aca="true" t="shared" si="3" ref="CM72:CM73">BJ72</f>
        <v>80000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80000+25000+12500+350.68+42687.16+21910.23+1.01+2849.31</f>
        <v>185298.39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6" t="s">
        <v>30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0">
        <f t="shared" si="3"/>
        <v>185298.39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6">
        <v>0</v>
      </c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6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6">
        <v>0</v>
      </c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6">
        <v>0</v>
      </c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6">
        <v>0</v>
      </c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6">
        <v>0</v>
      </c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1">
        <f>SUM(CM70:DD79)</f>
        <v>265298.39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8">
        <f>CM67-CM80</f>
        <v>100953107.99296242</v>
      </c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</row>
    <row r="83" spans="50:59" s="59" customFormat="1" ht="18" customHeight="1"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108" s="59" customFormat="1" ht="16.5" customHeight="1">
      <c r="A84" s="61" t="s">
        <v>153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U84" s="61" t="s">
        <v>154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</row>
    <row r="85" spans="1:108" s="63" customFormat="1" ht="30" customHeight="1">
      <c r="A85" s="62" t="s">
        <v>155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9" customFormat="1" ht="16.5" customHeight="1">
      <c r="A86" s="61" t="s">
        <v>158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U86" s="61" t="s">
        <v>159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</row>
    <row r="87" spans="1:108" s="63" customFormat="1" ht="25.5" customHeight="1">
      <c r="A87" s="62" t="s">
        <v>160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9" customFormat="1" ht="15" customHeight="1">
      <c r="B88" s="59" t="s">
        <v>161</v>
      </c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2016-03-25T05:04:37Z</cp:lastPrinted>
  <dcterms:created xsi:type="dcterms:W3CDTF">2008-12-24T14:26:47Z</dcterms:created>
  <dcterms:modified xsi:type="dcterms:W3CDTF">2016-03-25T05:04:11Z</dcterms:modified>
  <cp:category/>
  <cp:version/>
  <cp:contentType/>
  <cp:contentStatus/>
  <cp:revision>173</cp:revision>
</cp:coreProperties>
</file>